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3　2024年度\004-01　その他事業1（斡旋物販売事業）\2025年度分　受付　周知文書\"/>
    </mc:Choice>
  </mc:AlternateContent>
  <xr:revisionPtr revIDLastSave="0" documentId="13_ncr:1_{8C698336-8B86-4875-91C0-E04305E935DE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2025年度注文書" sheetId="26" r:id="rId1"/>
  </sheets>
  <externalReferences>
    <externalReference r:id="rId2"/>
    <externalReference r:id="rId3"/>
  </externalReferences>
  <definedNames>
    <definedName name="ｇ">#REF!</definedName>
    <definedName name="_xlnm.Print_Area" localSheetId="0">'2025年度注文書'!$A$1:$AM$40</definedName>
    <definedName name="ｓ">#REF!</definedName>
    <definedName name="あ">#REF!</definedName>
    <definedName name="あｓ">#REF!</definedName>
    <definedName name="ランク表">#REF!</definedName>
    <definedName name="区分">[1]Sheet1!$A$1:$A$4</definedName>
    <definedName name="桑名">#REF!</definedName>
    <definedName name="充填所">#REF!</definedName>
    <definedName name="認可区分">[2]区分!$A$1:$A$5</definedName>
    <definedName name="半期分">#REF!</definedName>
  </definedNames>
  <calcPr calcId="191029"/>
</workbook>
</file>

<file path=xl/calcChain.xml><?xml version="1.0" encoding="utf-8"?>
<calcChain xmlns="http://schemas.openxmlformats.org/spreadsheetml/2006/main">
  <c r="AB31" i="26" l="1"/>
  <c r="AB30" i="26"/>
  <c r="AB28" i="26"/>
  <c r="AB29" i="26"/>
  <c r="W25" i="26"/>
  <c r="AB24" i="26"/>
  <c r="AB23" i="26"/>
  <c r="AB22" i="26"/>
  <c r="AB21" i="26"/>
  <c r="AB20" i="26"/>
  <c r="AB19" i="26"/>
  <c r="AB18" i="26"/>
  <c r="AB17" i="26"/>
  <c r="AB16" i="26"/>
  <c r="AB25" i="2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53E71B-D5AC-4F2E-A583-0E6EDC5C02AC}" keepAlive="1" name="クエリ - 桑名" description="ブック内の '桑名' クエリへの接続です。" type="5" refreshedVersion="0" background="1">
    <dbPr connection="Provider=Microsoft.Mashup.OleDb.1;Data Source=$Workbook$;Location=桑名;Extended Properties=&quot;&quot;" command="SELECT * FROM [桑名]"/>
  </connection>
</connections>
</file>

<file path=xl/sharedStrings.xml><?xml version="1.0" encoding="utf-8"?>
<sst xmlns="http://schemas.openxmlformats.org/spreadsheetml/2006/main" count="118" uniqueCount="61">
  <si>
    <t>ご担当者名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</si>
  <si>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</si>
  <si>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</si>
  <si>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</si>
  <si>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</si>
  <si>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事業所名</t>
    <phoneticPr fontId="3"/>
  </si>
  <si>
    <t>電話番号</t>
    <rPh sb="0" eb="2">
      <t>デンワ</t>
    </rPh>
    <rPh sb="2" eb="4">
      <t>バンゴウ</t>
    </rPh>
    <phoneticPr fontId="3"/>
  </si>
  <si>
    <t>周知文書の種類</t>
    <rPh sb="5" eb="7">
      <t>シュルイ</t>
    </rPh>
    <phoneticPr fontId="3"/>
  </si>
  <si>
    <t>頁</t>
    <phoneticPr fontId="3"/>
  </si>
  <si>
    <t>円</t>
  </si>
  <si>
    <t>円</t>
    <phoneticPr fontId="3"/>
  </si>
  <si>
    <t>ポルトガル語版</t>
    <phoneticPr fontId="3"/>
  </si>
  <si>
    <t>（税込）</t>
    <rPh sb="1" eb="3">
      <t>ゼイコミ</t>
    </rPh>
    <phoneticPr fontId="3"/>
  </si>
  <si>
    <t>単価</t>
    <rPh sb="0" eb="2">
      <t>タンカ</t>
    </rPh>
    <phoneticPr fontId="3"/>
  </si>
  <si>
    <t>ご注文部数</t>
    <rPh sb="1" eb="3">
      <t>チュウモン</t>
    </rPh>
    <rPh sb="3" eb="5">
      <t>ブスウ</t>
    </rPh>
    <phoneticPr fontId="3"/>
  </si>
  <si>
    <t>金額</t>
    <phoneticPr fontId="3"/>
  </si>
  <si>
    <t>枚</t>
    <rPh sb="0" eb="1">
      <t>マイ</t>
    </rPh>
    <phoneticPr fontId="3"/>
  </si>
  <si>
    <t>家庭用</t>
    <phoneticPr fontId="3"/>
  </si>
  <si>
    <t>業務用</t>
    <phoneticPr fontId="3"/>
  </si>
  <si>
    <t>工業用</t>
    <phoneticPr fontId="3"/>
  </si>
  <si>
    <t>質量販売用</t>
    <phoneticPr fontId="3"/>
  </si>
  <si>
    <t>英語版</t>
    <phoneticPr fontId="3"/>
  </si>
  <si>
    <t>中国語版</t>
    <phoneticPr fontId="3"/>
  </si>
  <si>
    <t>災害パンフレット</t>
    <phoneticPr fontId="3"/>
  </si>
  <si>
    <t>合計</t>
    <rPh sb="0" eb="2">
      <t>ゴウケイ</t>
    </rPh>
    <phoneticPr fontId="3"/>
  </si>
  <si>
    <t>御中</t>
    <rPh sb="0" eb="2">
      <t>オンチュウ</t>
    </rPh>
    <phoneticPr fontId="3"/>
  </si>
  <si>
    <t>ベトナム語版</t>
    <rPh sb="4" eb="5">
      <t>ゴ</t>
    </rPh>
    <rPh sb="5" eb="6">
      <t>バン</t>
    </rPh>
    <phoneticPr fontId="3"/>
  </si>
  <si>
    <t>周知文書　注文書</t>
    <phoneticPr fontId="3"/>
  </si>
  <si>
    <t>年</t>
    <rPh sb="0" eb="1">
      <t>ネン</t>
    </rPh>
    <phoneticPr fontId="3"/>
  </si>
  <si>
    <t>一般社団法人 三重県LPガス協会</t>
    <rPh sb="0" eb="2">
      <t>イッパン</t>
    </rPh>
    <rPh sb="2" eb="4">
      <t>シャダン</t>
    </rPh>
    <rPh sb="4" eb="6">
      <t>ホウジン</t>
    </rPh>
    <rPh sb="7" eb="9">
      <t>ミエ</t>
    </rPh>
    <rPh sb="9" eb="10">
      <t>ケン</t>
    </rPh>
    <rPh sb="14" eb="16">
      <t>キョウカイ</t>
    </rPh>
    <phoneticPr fontId="10"/>
  </si>
  <si>
    <t>送付先住所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</si>
  <si>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</si>
  <si>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</si>
  <si>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</si>
  <si>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</si>
  <si>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</si>
  <si>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</si>
  <si>
    <t>7</t>
  </si>
  <si>
    <t>8</t>
  </si>
  <si>
    <t>9</t>
  </si>
  <si>
    <t>社名印刷</t>
    <phoneticPr fontId="3"/>
  </si>
  <si>
    <t>[1社(1事業所)あたり]スミ1色</t>
    <phoneticPr fontId="3"/>
  </si>
  <si>
    <t>10</t>
    <phoneticPr fontId="3"/>
  </si>
  <si>
    <t>11</t>
    <phoneticPr fontId="3"/>
  </si>
  <si>
    <t>[1社(1事業所)あたり]カラｰ4色</t>
    <phoneticPr fontId="3"/>
  </si>
  <si>
    <t>有</t>
    <phoneticPr fontId="3"/>
  </si>
  <si>
    <t>枚</t>
  </si>
  <si>
    <t>無</t>
    <phoneticPr fontId="3"/>
  </si>
  <si>
    <t>地域協議会</t>
    <rPh sb="0" eb="2">
      <t>チイキ</t>
    </rPh>
    <rPh sb="2" eb="5">
      <t>キョウギカイ</t>
    </rPh>
    <phoneticPr fontId="3"/>
  </si>
  <si>
    <t>済</t>
    <phoneticPr fontId="3"/>
  </si>
  <si>
    <r>
      <t>社名印刷をご希望について、下記の「有」又は「無」に</t>
    </r>
    <r>
      <rPr>
        <sz val="12"/>
        <rFont val="Segoe UI Symbol"/>
        <family val="3"/>
      </rPr>
      <t>✔</t>
    </r>
    <r>
      <rPr>
        <sz val="12"/>
        <rFont val="HGｺﾞｼｯｸM"/>
        <family val="3"/>
        <charset val="128"/>
      </rPr>
      <t>をご記入下さい。</t>
    </r>
    <rPh sb="6" eb="8">
      <t>キボウ</t>
    </rPh>
    <rPh sb="13" eb="15">
      <t>カキ</t>
    </rPh>
    <rPh sb="17" eb="18">
      <t>ア</t>
    </rPh>
    <rPh sb="19" eb="20">
      <t>マタ</t>
    </rPh>
    <rPh sb="22" eb="23">
      <t>ナ</t>
    </rPh>
    <rPh sb="28" eb="30">
      <t>キニュウ</t>
    </rPh>
    <rPh sb="30" eb="31">
      <t>クダ</t>
    </rPh>
    <phoneticPr fontId="3"/>
  </si>
  <si>
    <r>
      <t>社名印刷を他の出先で計上している場合、「済」に</t>
    </r>
    <r>
      <rPr>
        <sz val="11"/>
        <rFont val="Segoe UI Symbol"/>
        <family val="3"/>
      </rPr>
      <t>✔</t>
    </r>
    <r>
      <rPr>
        <sz val="11"/>
        <rFont val="HGｺﾞｼｯｸM"/>
        <family val="3"/>
        <charset val="128"/>
      </rPr>
      <t>をお願い致します。</t>
    </r>
    <rPh sb="5" eb="6">
      <t>ホカ</t>
    </rPh>
    <rPh sb="7" eb="9">
      <t>デサキ</t>
    </rPh>
    <rPh sb="10" eb="12">
      <t>ケイジョウ</t>
    </rPh>
    <rPh sb="16" eb="18">
      <t>バアイ</t>
    </rPh>
    <rPh sb="20" eb="21">
      <t>スミ</t>
    </rPh>
    <rPh sb="26" eb="27">
      <t>ネガ</t>
    </rPh>
    <rPh sb="28" eb="29">
      <t>イタ</t>
    </rPh>
    <phoneticPr fontId="3"/>
  </si>
  <si>
    <r>
      <t>（最少</t>
    </r>
    <r>
      <rPr>
        <b/>
        <sz val="11"/>
        <rFont val="HGｺﾞｼｯｸM"/>
        <family val="3"/>
        <charset val="128"/>
      </rPr>
      <t>20</t>
    </r>
    <r>
      <rPr>
        <sz val="11"/>
        <rFont val="HGｺﾞｼｯｸM"/>
        <family val="3"/>
        <charset val="128"/>
      </rPr>
      <t>枚）</t>
    </r>
    <rPh sb="1" eb="3">
      <t>サイショウ</t>
    </rPh>
    <rPh sb="5" eb="6">
      <t>マイ</t>
    </rPh>
    <phoneticPr fontId="3"/>
  </si>
  <si>
    <t>　また仕分け梱包等の対応は出来かねます。ご了承ください。</t>
    <phoneticPr fontId="3"/>
  </si>
  <si>
    <t>※梱包発送費は別途実費負担をお願い致します。</t>
    <phoneticPr fontId="3"/>
  </si>
  <si>
    <t>☆協会記入欄</t>
    <rPh sb="1" eb="3">
      <t>キョウカイ</t>
    </rPh>
    <rPh sb="3" eb="5">
      <t>キニュウ</t>
    </rPh>
    <rPh sb="5" eb="6">
      <t>ラン</t>
    </rPh>
    <phoneticPr fontId="3"/>
  </si>
  <si>
    <t>☆周知文書</t>
    <rPh sb="1" eb="3">
      <t>シュウチ</t>
    </rPh>
    <rPh sb="3" eb="5">
      <t>ブンショ</t>
    </rPh>
    <phoneticPr fontId="3"/>
  </si>
  <si>
    <t>☆社名印刷</t>
    <rPh sb="1" eb="5">
      <t>シャメイインサツ</t>
    </rPh>
    <phoneticPr fontId="3"/>
  </si>
  <si>
    <t>☆送料</t>
    <rPh sb="1" eb="3">
      <t>ソウリョウ</t>
    </rPh>
    <phoneticPr fontId="3"/>
  </si>
  <si>
    <t>☆合計</t>
    <rPh sb="1" eb="3">
      <t>ゴウケイ</t>
    </rPh>
    <phoneticPr fontId="3"/>
  </si>
  <si>
    <r>
      <t>メール：</t>
    </r>
    <r>
      <rPr>
        <b/>
        <sz val="12"/>
        <rFont val="HGｺﾞｼｯｸM"/>
        <family val="3"/>
        <charset val="128"/>
      </rPr>
      <t>order@mielpg.or.jp</t>
    </r>
    <r>
      <rPr>
        <sz val="12"/>
        <rFont val="HGｺﾞｼｯｸM"/>
        <family val="3"/>
        <charset val="128"/>
      </rPr>
      <t xml:space="preserve">              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</si>
</sst>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ＭＳ 明朝"/>
      <family val="1"/>
      <charset val="128"/>
    </font>
    <font>
      <b/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Segoe UI Symbol"/>
      <family val="3"/>
    </font>
    <font>
      <sz val="11"/>
      <name val="Segoe UI Symbol"/>
      <family val="3"/>
    </font>
    <font>
      <b/>
      <sz val="12"/>
      <name val="HGｺﾞｼｯｸM"/>
      <family val="3"/>
      <charset val="128"/>
    </font>
    <font>
      <b/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8" fillId="0" borderId="0"/>
  </cellStyleXfs>
  <cellXfs count="159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9" fillId="0" borderId="0" xfId="18" applyNumberFormat="1" applyFont="1" applyAlignment="1">
      <alignment vertical="center"/>
    </xf>
    <xf numFmtId="49" fontId="9" fillId="0" borderId="1" xfId="18" applyNumberFormat="1" applyFont="1" applyBorder="1" applyAlignment="1">
      <alignment vertical="center"/>
    </xf>
    <xf numFmtId="0" fontId="9" fillId="0" borderId="0" xfId="0" applyFont="1">
      <alignment vertical="center"/>
    </xf>
    <xf numFmtId="0" fontId="15" fillId="0" borderId="2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6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0" xfId="0" applyFont="1" applyBorder="1" applyAlignment="1">
      <alignment horizontal="right" vertical="center"/>
    </xf>
    <xf numFmtId="0" fontId="16" fillId="0" borderId="62" xfId="0" applyFont="1" applyBorder="1" applyAlignment="1">
      <alignment horizontal="left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49" fontId="9" fillId="0" borderId="0" xfId="18" applyNumberFormat="1" applyFont="1" applyAlignment="1">
      <alignment horizontal="left" vertical="center"/>
    </xf>
    <xf numFmtId="49" fontId="9" fillId="0" borderId="0" xfId="18" applyNumberFormat="1" applyFont="1" applyAlignment="1">
      <alignment horizontal="center" vertical="center"/>
    </xf>
    <xf numFmtId="49" fontId="9" fillId="0" borderId="1" xfId="18" applyNumberFormat="1" applyFont="1" applyBorder="1" applyAlignment="1">
      <alignment horizontal="center" vertical="center"/>
    </xf>
    <xf numFmtId="49" fontId="9" fillId="0" borderId="1" xfId="18" applyNumberFormat="1" applyFont="1" applyBorder="1" applyAlignment="1">
      <alignment horizontal="left" vertical="center"/>
    </xf>
    <xf numFmtId="49" fontId="14" fillId="0" borderId="0" xfId="18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8" xfId="17" applyNumberFormat="1" applyFont="1" applyFill="1" applyBorder="1" applyAlignment="1" applyProtection="1">
      <alignment horizontal="right" vertical="center"/>
    </xf>
    <xf numFmtId="178" fontId="13" fillId="0" borderId="10" xfId="17" applyNumberFormat="1" applyFont="1" applyFill="1" applyBorder="1" applyAlignment="1" applyProtection="1">
      <alignment horizontal="righ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49" fontId="9" fillId="0" borderId="20" xfId="18" applyNumberFormat="1" applyFont="1" applyBorder="1" applyAlignment="1">
      <alignment horizontal="center" vertical="center"/>
    </xf>
    <xf numFmtId="49" fontId="9" fillId="0" borderId="21" xfId="18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178" fontId="13" fillId="0" borderId="34" xfId="17" applyNumberFormat="1" applyFont="1" applyFill="1" applyBorder="1" applyAlignment="1" applyProtection="1">
      <alignment horizontal="right" vertical="center"/>
    </xf>
    <xf numFmtId="178" fontId="13" fillId="0" borderId="24" xfId="17" applyNumberFormat="1" applyFont="1" applyFill="1" applyBorder="1" applyAlignment="1" applyProtection="1">
      <alignment horizontal="right" vertical="center"/>
    </xf>
    <xf numFmtId="178" fontId="13" fillId="0" borderId="21" xfId="17" applyNumberFormat="1" applyFont="1" applyFill="1" applyBorder="1" applyAlignment="1" applyProtection="1">
      <alignment horizontal="right" vertical="center"/>
    </xf>
    <xf numFmtId="178" fontId="13" fillId="0" borderId="22" xfId="17" applyNumberFormat="1" applyFont="1" applyFill="1" applyBorder="1" applyAlignment="1" applyProtection="1">
      <alignment horizontal="right" vertical="center"/>
    </xf>
    <xf numFmtId="49" fontId="9" fillId="0" borderId="18" xfId="18" applyNumberFormat="1" applyFont="1" applyBorder="1" applyAlignment="1">
      <alignment horizontal="center" vertical="center"/>
    </xf>
    <xf numFmtId="49" fontId="9" fillId="0" borderId="8" xfId="18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178" fontId="13" fillId="0" borderId="35" xfId="17" applyNumberFormat="1" applyFont="1" applyFill="1" applyBorder="1" applyAlignment="1" applyProtection="1">
      <alignment horizontal="right" vertical="center"/>
    </xf>
    <xf numFmtId="178" fontId="13" fillId="0" borderId="11" xfId="17" applyNumberFormat="1" applyFont="1" applyFill="1" applyBorder="1" applyAlignment="1" applyProtection="1">
      <alignment horizontal="right" vertical="center"/>
    </xf>
    <xf numFmtId="49" fontId="9" fillId="0" borderId="56" xfId="18" applyNumberFormat="1" applyFont="1" applyBorder="1" applyAlignment="1">
      <alignment horizontal="center" vertical="center"/>
    </xf>
    <xf numFmtId="49" fontId="9" fillId="0" borderId="57" xfId="18" applyNumberFormat="1" applyFont="1" applyBorder="1" applyAlignment="1">
      <alignment horizontal="center" vertical="center"/>
    </xf>
    <xf numFmtId="0" fontId="13" fillId="0" borderId="57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60" xfId="0" applyFont="1" applyBorder="1" applyAlignment="1">
      <alignment horizontal="center" vertical="center"/>
    </xf>
    <xf numFmtId="178" fontId="13" fillId="0" borderId="61" xfId="17" applyNumberFormat="1" applyFont="1" applyFill="1" applyBorder="1" applyAlignment="1" applyProtection="1">
      <alignment horizontal="right" vertical="center"/>
    </xf>
    <xf numFmtId="178" fontId="13" fillId="0" borderId="62" xfId="17" applyNumberFormat="1" applyFont="1" applyFill="1" applyBorder="1" applyAlignment="1" applyProtection="1">
      <alignment horizontal="right" vertical="center"/>
    </xf>
    <xf numFmtId="178" fontId="13" fillId="0" borderId="57" xfId="17" applyNumberFormat="1" applyFont="1" applyFill="1" applyBorder="1" applyAlignment="1" applyProtection="1">
      <alignment horizontal="right" vertical="center"/>
    </xf>
    <xf numFmtId="178" fontId="13" fillId="0" borderId="58" xfId="17" applyNumberFormat="1" applyFont="1" applyFill="1" applyBorder="1" applyAlignment="1" applyProtection="1">
      <alignment horizontal="right" vertical="center"/>
    </xf>
    <xf numFmtId="178" fontId="13" fillId="0" borderId="36" xfId="18" applyNumberFormat="1" applyFont="1" applyBorder="1" applyAlignment="1">
      <alignment horizontal="right" vertical="center"/>
    </xf>
    <xf numFmtId="178" fontId="13" fillId="0" borderId="0" xfId="18" applyNumberFormat="1" applyFont="1" applyAlignment="1">
      <alignment horizontal="right" vertical="center"/>
    </xf>
    <xf numFmtId="49" fontId="12" fillId="0" borderId="39" xfId="18" applyNumberFormat="1" applyFont="1" applyBorder="1" applyAlignment="1">
      <alignment horizontal="center" vertical="center"/>
    </xf>
    <xf numFmtId="49" fontId="12" fillId="0" borderId="25" xfId="18" applyNumberFormat="1" applyFont="1" applyBorder="1" applyAlignment="1">
      <alignment horizontal="center" vertical="center"/>
    </xf>
    <xf numFmtId="49" fontId="15" fillId="0" borderId="22" xfId="18" applyNumberFormat="1" applyFont="1" applyBorder="1" applyAlignment="1">
      <alignment horizontal="left" vertical="center"/>
    </xf>
    <xf numFmtId="49" fontId="15" fillId="0" borderId="1" xfId="18" applyNumberFormat="1" applyFont="1" applyBorder="1" applyAlignment="1">
      <alignment horizontal="left" vertical="center"/>
    </xf>
    <xf numFmtId="49" fontId="15" fillId="0" borderId="48" xfId="18" applyNumberFormat="1" applyFont="1" applyBorder="1" applyAlignment="1">
      <alignment horizontal="left" vertical="center"/>
    </xf>
    <xf numFmtId="49" fontId="9" fillId="0" borderId="49" xfId="18" applyNumberFormat="1" applyFont="1" applyBorder="1" applyAlignment="1">
      <alignment horizontal="center" vertical="center"/>
    </xf>
    <xf numFmtId="49" fontId="9" fillId="0" borderId="4" xfId="18" applyNumberFormat="1" applyFont="1" applyBorder="1" applyAlignment="1">
      <alignment horizontal="center" vertical="center"/>
    </xf>
    <xf numFmtId="49" fontId="9" fillId="0" borderId="69" xfId="18" applyNumberFormat="1" applyFont="1" applyBorder="1" applyAlignment="1">
      <alignment horizontal="center" vertical="center"/>
    </xf>
    <xf numFmtId="49" fontId="9" fillId="0" borderId="70" xfId="18" applyNumberFormat="1" applyFont="1" applyBorder="1" applyAlignment="1">
      <alignment horizontal="center" vertical="center"/>
    </xf>
    <xf numFmtId="49" fontId="9" fillId="0" borderId="71" xfId="18" applyNumberFormat="1" applyFont="1" applyBorder="1" applyAlignment="1">
      <alignment horizontal="center" vertical="center"/>
    </xf>
    <xf numFmtId="178" fontId="13" fillId="0" borderId="80" xfId="17" applyNumberFormat="1" applyFont="1" applyFill="1" applyBorder="1" applyAlignment="1" applyProtection="1">
      <alignment horizontal="right" vertical="center"/>
    </xf>
    <xf numFmtId="178" fontId="13" fillId="0" borderId="43" xfId="17" applyNumberFormat="1" applyFont="1" applyFill="1" applyBorder="1" applyAlignment="1" applyProtection="1">
      <alignment horizontal="right" vertical="center"/>
    </xf>
    <xf numFmtId="0" fontId="9" fillId="0" borderId="36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49" fontId="9" fillId="0" borderId="38" xfId="18" applyNumberFormat="1" applyFont="1" applyBorder="1" applyAlignment="1">
      <alignment horizontal="center" vertical="center"/>
    </xf>
    <xf numFmtId="49" fontId="9" fillId="0" borderId="36" xfId="18" applyNumberFormat="1" applyFont="1" applyBorder="1" applyAlignment="1">
      <alignment horizontal="center" vertical="center"/>
    </xf>
    <xf numFmtId="49" fontId="9" fillId="0" borderId="47" xfId="18" applyNumberFormat="1" applyFont="1" applyBorder="1" applyAlignment="1">
      <alignment horizontal="center" vertical="center"/>
    </xf>
    <xf numFmtId="49" fontId="9" fillId="0" borderId="64" xfId="18" applyNumberFormat="1" applyFont="1" applyBorder="1" applyAlignment="1">
      <alignment horizontal="left" vertical="center"/>
    </xf>
    <xf numFmtId="49" fontId="9" fillId="0" borderId="36" xfId="18" applyNumberFormat="1" applyFont="1" applyBorder="1" applyAlignment="1">
      <alignment horizontal="left" vertical="center"/>
    </xf>
    <xf numFmtId="49" fontId="9" fillId="0" borderId="65" xfId="18" applyNumberFormat="1" applyFont="1" applyBorder="1" applyAlignment="1">
      <alignment horizontal="left" vertical="center"/>
    </xf>
    <xf numFmtId="178" fontId="13" fillId="0" borderId="36" xfId="17" applyNumberFormat="1" applyFont="1" applyFill="1" applyBorder="1" applyAlignment="1" applyProtection="1">
      <alignment horizontal="right" vertical="center"/>
    </xf>
    <xf numFmtId="178" fontId="13" fillId="0" borderId="1" xfId="17" applyNumberFormat="1" applyFont="1" applyFill="1" applyBorder="1" applyAlignment="1" applyProtection="1">
      <alignment horizontal="right" vertical="center"/>
    </xf>
    <xf numFmtId="49" fontId="16" fillId="0" borderId="36" xfId="18" applyNumberFormat="1" applyFont="1" applyBorder="1" applyAlignment="1">
      <alignment horizontal="left" vertical="center"/>
    </xf>
    <xf numFmtId="49" fontId="16" fillId="0" borderId="1" xfId="18" applyNumberFormat="1" applyFont="1" applyBorder="1" applyAlignment="1">
      <alignment horizontal="left" vertical="center"/>
    </xf>
    <xf numFmtId="49" fontId="9" fillId="0" borderId="16" xfId="18" applyNumberFormat="1" applyFont="1" applyBorder="1" applyAlignment="1">
      <alignment horizontal="center" vertical="center"/>
    </xf>
    <xf numFmtId="49" fontId="9" fillId="0" borderId="64" xfId="18" applyNumberFormat="1" applyFont="1" applyBorder="1" applyAlignment="1">
      <alignment horizontal="center" vertical="center"/>
    </xf>
    <xf numFmtId="178" fontId="13" fillId="0" borderId="6" xfId="18" applyNumberFormat="1" applyFont="1" applyBorder="1" applyAlignment="1">
      <alignment horizontal="right" vertical="center"/>
    </xf>
    <xf numFmtId="178" fontId="13" fillId="0" borderId="2" xfId="18" applyNumberFormat="1" applyFont="1" applyBorder="1" applyAlignment="1">
      <alignment horizontal="right" vertical="center"/>
    </xf>
    <xf numFmtId="178" fontId="13" fillId="0" borderId="43" xfId="18" applyNumberFormat="1" applyFont="1" applyBorder="1" applyAlignment="1">
      <alignment horizontal="right" vertical="center"/>
    </xf>
    <xf numFmtId="178" fontId="13" fillId="0" borderId="41" xfId="18" applyNumberFormat="1" applyFont="1" applyBorder="1" applyAlignment="1">
      <alignment horizontal="right" vertical="center"/>
    </xf>
    <xf numFmtId="49" fontId="12" fillId="0" borderId="46" xfId="18" applyNumberFormat="1" applyFont="1" applyBorder="1" applyAlignment="1">
      <alignment horizontal="center" vertical="center"/>
    </xf>
    <xf numFmtId="49" fontId="12" fillId="0" borderId="42" xfId="18" applyNumberFormat="1" applyFont="1" applyBorder="1" applyAlignment="1">
      <alignment horizontal="center" vertical="center"/>
    </xf>
    <xf numFmtId="49" fontId="15" fillId="0" borderId="43" xfId="18" applyNumberFormat="1" applyFont="1" applyBorder="1" applyAlignment="1">
      <alignment horizontal="left" vertical="center"/>
    </xf>
    <xf numFmtId="49" fontId="15" fillId="0" borderId="41" xfId="18" applyNumberFormat="1" applyFont="1" applyBorder="1" applyAlignment="1">
      <alignment horizontal="left" vertical="center"/>
    </xf>
    <xf numFmtId="49" fontId="15" fillId="0" borderId="44" xfId="18" applyNumberFormat="1" applyFont="1" applyBorder="1" applyAlignment="1">
      <alignment horizontal="left" vertical="center"/>
    </xf>
    <xf numFmtId="49" fontId="9" fillId="0" borderId="53" xfId="18" applyNumberFormat="1" applyFont="1" applyBorder="1" applyAlignment="1">
      <alignment horizontal="center" vertical="center"/>
    </xf>
    <xf numFmtId="49" fontId="9" fillId="0" borderId="54" xfId="18" applyNumberFormat="1" applyFont="1" applyBorder="1" applyAlignment="1">
      <alignment horizontal="center" vertical="center"/>
    </xf>
    <xf numFmtId="49" fontId="20" fillId="0" borderId="0" xfId="18" applyNumberFormat="1" applyFont="1" applyAlignment="1">
      <alignment horizontal="left"/>
    </xf>
    <xf numFmtId="49" fontId="9" fillId="0" borderId="45" xfId="18" applyNumberFormat="1" applyFont="1" applyBorder="1" applyAlignment="1">
      <alignment horizontal="center" vertical="center"/>
    </xf>
    <xf numFmtId="49" fontId="9" fillId="0" borderId="40" xfId="18" applyNumberFormat="1" applyFont="1" applyBorder="1" applyAlignment="1">
      <alignment horizontal="center" vertical="center"/>
    </xf>
    <xf numFmtId="49" fontId="9" fillId="0" borderId="41" xfId="18" applyNumberFormat="1" applyFont="1" applyBorder="1" applyAlignment="1">
      <alignment horizontal="center" vertical="center"/>
    </xf>
    <xf numFmtId="49" fontId="9" fillId="0" borderId="5" xfId="18" applyNumberFormat="1" applyFont="1" applyBorder="1" applyAlignment="1">
      <alignment horizontal="left" vertical="center"/>
    </xf>
    <xf numFmtId="49" fontId="9" fillId="0" borderId="3" xfId="18" applyNumberFormat="1" applyFont="1" applyBorder="1" applyAlignment="1">
      <alignment horizontal="left" vertical="center"/>
    </xf>
    <xf numFmtId="178" fontId="13" fillId="0" borderId="51" xfId="17" applyNumberFormat="1" applyFont="1" applyFill="1" applyBorder="1" applyAlignment="1" applyProtection="1">
      <alignment horizontal="right" vertical="center"/>
    </xf>
    <xf numFmtId="178" fontId="13" fillId="0" borderId="2" xfId="17" applyNumberFormat="1" applyFont="1" applyFill="1" applyBorder="1" applyAlignment="1" applyProtection="1">
      <alignment horizontal="right" vertical="center"/>
    </xf>
    <xf numFmtId="178" fontId="13" fillId="0" borderId="52" xfId="17" applyNumberFormat="1" applyFont="1" applyFill="1" applyBorder="1" applyAlignment="1" applyProtection="1">
      <alignment horizontal="right" vertical="center"/>
    </xf>
    <xf numFmtId="178" fontId="13" fillId="0" borderId="41" xfId="17" applyNumberFormat="1" applyFont="1" applyFill="1" applyBorder="1" applyAlignment="1" applyProtection="1">
      <alignment horizontal="right" vertical="center"/>
    </xf>
    <xf numFmtId="49" fontId="16" fillId="0" borderId="2" xfId="18" applyNumberFormat="1" applyFont="1" applyBorder="1" applyAlignment="1">
      <alignment horizontal="left" vertical="center"/>
    </xf>
    <xf numFmtId="49" fontId="16" fillId="0" borderId="41" xfId="18" applyNumberFormat="1" applyFont="1" applyBorder="1" applyAlignment="1">
      <alignment horizontal="left" vertical="center"/>
    </xf>
    <xf numFmtId="49" fontId="9" fillId="0" borderId="13" xfId="18" applyNumberFormat="1" applyFont="1" applyBorder="1" applyAlignment="1">
      <alignment horizontal="center" vertical="center"/>
    </xf>
    <xf numFmtId="49" fontId="9" fillId="0" borderId="6" xfId="18" applyNumberFormat="1" applyFont="1" applyBorder="1" applyAlignment="1">
      <alignment horizontal="center" vertical="center"/>
    </xf>
    <xf numFmtId="49" fontId="9" fillId="0" borderId="73" xfId="18" applyNumberFormat="1" applyFont="1" applyBorder="1" applyAlignment="1">
      <alignment horizontal="center" vertical="center"/>
    </xf>
    <xf numFmtId="49" fontId="9" fillId="0" borderId="72" xfId="18" applyNumberFormat="1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49" fontId="13" fillId="0" borderId="0" xfId="18" applyNumberFormat="1" applyFont="1" applyAlignment="1">
      <alignment horizontal="left" vertical="top"/>
    </xf>
    <xf numFmtId="49" fontId="9" fillId="0" borderId="0" xfId="18" applyNumberFormat="1" applyFont="1" applyAlignment="1">
      <alignment horizontal="center" vertical="center" wrapText="1"/>
    </xf>
    <xf numFmtId="178" fontId="11" fillId="0" borderId="0" xfId="18" applyNumberFormat="1" applyFont="1" applyAlignment="1">
      <alignment horizontal="right" vertical="center" wrapText="1"/>
    </xf>
    <xf numFmtId="178" fontId="11" fillId="0" borderId="0" xfId="18" applyNumberFormat="1" applyFont="1" applyAlignment="1">
      <alignment horizontal="right" vertical="center"/>
    </xf>
    <xf numFmtId="49" fontId="15" fillId="0" borderId="0" xfId="18" applyNumberFormat="1" applyFont="1" applyAlignment="1">
      <alignment horizontal="left" vertical="center"/>
    </xf>
    <xf numFmtId="49" fontId="15" fillId="0" borderId="76" xfId="18" applyNumberFormat="1" applyFont="1" applyBorder="1" applyAlignment="1">
      <alignment horizontal="left" vertical="center" wrapText="1"/>
    </xf>
    <xf numFmtId="49" fontId="15" fillId="0" borderId="76" xfId="18" applyNumberFormat="1" applyFont="1" applyBorder="1" applyAlignment="1">
      <alignment horizontal="left" vertical="center"/>
    </xf>
    <xf numFmtId="178" fontId="11" fillId="0" borderId="77" xfId="18" applyNumberFormat="1" applyFont="1" applyBorder="1" applyAlignment="1">
      <alignment horizontal="center" vertical="center" wrapText="1"/>
    </xf>
    <xf numFmtId="178" fontId="11" fillId="0" borderId="78" xfId="18" applyNumberFormat="1" applyFont="1" applyBorder="1" applyAlignment="1">
      <alignment horizontal="center" vertical="center" wrapText="1"/>
    </xf>
    <xf numFmtId="178" fontId="11" fillId="0" borderId="77" xfId="18" applyNumberFormat="1" applyFont="1" applyBorder="1" applyAlignment="1">
      <alignment horizontal="center" vertical="center"/>
    </xf>
    <xf numFmtId="178" fontId="11" fillId="0" borderId="78" xfId="18" applyNumberFormat="1" applyFont="1" applyBorder="1" applyAlignment="1">
      <alignment horizontal="center" vertical="center"/>
    </xf>
    <xf numFmtId="178" fontId="11" fillId="0" borderId="79" xfId="18" applyNumberFormat="1" applyFont="1" applyBorder="1" applyAlignment="1">
      <alignment horizontal="center" vertical="center" wrapText="1"/>
    </xf>
    <xf numFmtId="178" fontId="11" fillId="0" borderId="79" xfId="18" applyNumberFormat="1" applyFont="1" applyBorder="1" applyAlignment="1">
      <alignment horizontal="center" vertical="center"/>
    </xf>
    <xf numFmtId="49" fontId="9" fillId="0" borderId="8" xfId="18" applyNumberFormat="1" applyFont="1" applyFill="1" applyBorder="1" applyAlignment="1" applyProtection="1">
      <alignment horizontal="left" vertical="center" shrinkToFit="1"/>
      <protection locked="0"/>
    </xf>
    <xf numFmtId="178" fontId="13" fillId="0" borderId="21" xfId="17" applyNumberFormat="1" applyFont="1" applyFill="1" applyBorder="1" applyAlignment="1" applyProtection="1">
      <alignment horizontal="right" vertical="center" shrinkToFit="1"/>
      <protection locked="0"/>
    </xf>
    <xf numFmtId="178" fontId="13" fillId="0" borderId="22" xfId="17" applyNumberFormat="1" applyFont="1" applyFill="1" applyBorder="1" applyAlignment="1" applyProtection="1">
      <alignment horizontal="right" vertical="center" shrinkToFit="1"/>
      <protection locked="0"/>
    </xf>
    <xf numFmtId="178" fontId="13" fillId="0" borderId="57" xfId="17" applyNumberFormat="1" applyFont="1" applyFill="1" applyBorder="1" applyAlignment="1" applyProtection="1">
      <alignment horizontal="right" vertical="center" shrinkToFit="1"/>
      <protection locked="0"/>
    </xf>
    <xf numFmtId="178" fontId="13" fillId="0" borderId="58" xfId="17" applyNumberFormat="1" applyFont="1" applyFill="1" applyBorder="1" applyAlignment="1" applyProtection="1">
      <alignment horizontal="right" vertical="center" shrinkToFit="1"/>
      <protection locked="0"/>
    </xf>
    <xf numFmtId="49" fontId="9" fillId="0" borderId="66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49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67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68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55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74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75" xfId="18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18" applyNumberFormat="1" applyFont="1" applyFill="1" applyAlignment="1" applyProtection="1">
      <alignment horizontal="right" vertical="center" shrinkToFit="1"/>
      <protection locked="0"/>
    </xf>
  </cellXfs>
  <cellStyles count="19">
    <cellStyle name="ハイパーリンク 2" xfId="2" xr:uid="{00000000-0005-0000-0000-000000000000}"/>
    <cellStyle name="桁区切り" xfId="17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16" xr:uid="{00000000-0005-0000-0000-000005000000}"/>
    <cellStyle name="標準" xfId="0" builtinId="0"/>
    <cellStyle name="標準 10" xfId="6" xr:uid="{00000000-0005-0000-0000-000007000000}"/>
    <cellStyle name="標準 11" xfId="15" xr:uid="{00000000-0005-0000-0000-000008000000}"/>
    <cellStyle name="標準 11 2 3" xfId="18" xr:uid="{2F6C4522-5767-49A3-B0F6-897E391D6949}"/>
    <cellStyle name="標準 2" xfId="7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  <cellStyle name="標準 6" xfId="11" xr:uid="{00000000-0005-0000-0000-00000D000000}"/>
    <cellStyle name="標準 7" xfId="1" xr:uid="{00000000-0005-0000-0000-00000E000000}"/>
    <cellStyle name="標準 7 2" xfId="14" xr:uid="{00000000-0005-0000-0000-00000F000000}"/>
    <cellStyle name="標準 8" xfId="12" xr:uid="{00000000-0005-0000-0000-000010000000}"/>
    <cellStyle name="標準 9" xfId="13" xr:uid="{00000000-0005-0000-0000-000011000000}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CFF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3662-D514-41BB-8C9F-482CD81F9B44}">
  <sheetPr>
    <pageSetUpPr fitToPage="1"/>
  </sheetPr>
  <dimension ref="C1:AL56"/>
  <sheetViews>
    <sheetView tabSelected="1" workbookViewId="0">
      <selection activeCell="W17" sqref="W17:Z17"/>
    </sheetView>
  </sheetViews>
  <sheetFormatPr defaultColWidth="2.625" defaultRowHeight="23.25" customHeight="1"/>
  <cols>
    <col min="1" max="16384" width="2.625" style="1"/>
  </cols>
  <sheetData>
    <row r="1" spans="4:36" ht="23.25" customHeight="1"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4:36" ht="23.25" customHeight="1">
      <c r="E2" s="28" t="s">
        <v>27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4:36" ht="23.25" customHeight="1"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158"/>
      <c r="AB3" s="158"/>
      <c r="AC3" s="158"/>
      <c r="AD3" s="3" t="s">
        <v>28</v>
      </c>
      <c r="AE3" s="158"/>
      <c r="AF3" s="158"/>
      <c r="AG3" s="3" t="s">
        <v>1</v>
      </c>
      <c r="AH3" s="158"/>
      <c r="AI3" s="158"/>
      <c r="AJ3" s="3" t="s">
        <v>2</v>
      </c>
    </row>
    <row r="4" spans="4:36" ht="23.25" customHeight="1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4:36" ht="23.25" customHeight="1">
      <c r="D5" s="2"/>
      <c r="E5" s="27" t="s">
        <v>29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6" t="s">
        <v>25</v>
      </c>
      <c r="T5" s="26"/>
      <c r="U5" s="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4:36" ht="23.25" customHeight="1"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4:36" ht="23.25" customHeight="1">
      <c r="E7" s="24" t="s">
        <v>60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4:36" ht="23.25" customHeight="1"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4:36" ht="23.25" customHeight="1"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4:36" ht="23.25" customHeight="1">
      <c r="E10" s="29" t="s">
        <v>48</v>
      </c>
      <c r="F10" s="29"/>
      <c r="G10" s="29"/>
      <c r="H10" s="29"/>
      <c r="I10" s="29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30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4:36" ht="23.25" customHeight="1">
      <c r="E11" s="29" t="s">
        <v>5</v>
      </c>
      <c r="F11" s="29"/>
      <c r="G11" s="29"/>
      <c r="H11" s="29"/>
      <c r="I11" s="29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29" t="s">
        <v>6</v>
      </c>
      <c r="Z11" s="29"/>
      <c r="AA11" s="29"/>
      <c r="AB11" s="29"/>
      <c r="AC11" s="29"/>
      <c r="AD11" s="143"/>
      <c r="AE11" s="143"/>
      <c r="AF11" s="143"/>
      <c r="AG11" s="143"/>
      <c r="AH11" s="143"/>
      <c r="AI11" s="143"/>
      <c r="AJ11" s="143"/>
    </row>
    <row r="12" spans="4:36" ht="23.25" customHeight="1">
      <c r="E12" s="29" t="s">
        <v>30</v>
      </c>
      <c r="F12" s="29"/>
      <c r="G12" s="29"/>
      <c r="H12" s="29"/>
      <c r="I12" s="29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29" t="s">
        <v>0</v>
      </c>
      <c r="Z12" s="29"/>
      <c r="AA12" s="29"/>
      <c r="AB12" s="29"/>
      <c r="AC12" s="29"/>
      <c r="AD12" s="143"/>
      <c r="AE12" s="143"/>
      <c r="AF12" s="143"/>
      <c r="AG12" s="143"/>
      <c r="AH12" s="143"/>
      <c r="AI12" s="143"/>
      <c r="AJ12" s="143"/>
    </row>
    <row r="13" spans="4:36" ht="23.25" customHeight="1" thickBot="1"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4:36" ht="23.25" customHeight="1">
      <c r="E14" s="34" t="s">
        <v>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40" t="s">
        <v>13</v>
      </c>
      <c r="S14" s="41"/>
      <c r="T14" s="42"/>
      <c r="U14" s="42"/>
      <c r="V14" s="42"/>
      <c r="W14" s="42" t="s">
        <v>14</v>
      </c>
      <c r="X14" s="42"/>
      <c r="Y14" s="42"/>
      <c r="Z14" s="42"/>
      <c r="AA14" s="42"/>
      <c r="AB14" s="42" t="s">
        <v>15</v>
      </c>
      <c r="AC14" s="42"/>
      <c r="AD14" s="42"/>
      <c r="AE14" s="42"/>
      <c r="AF14" s="42"/>
      <c r="AG14" s="42"/>
      <c r="AH14" s="42"/>
      <c r="AI14" s="42"/>
      <c r="AJ14" s="43"/>
    </row>
    <row r="15" spans="4:36" ht="23.25" customHeight="1" thickBot="1"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44" t="s">
        <v>12</v>
      </c>
      <c r="S15" s="45"/>
      <c r="T15" s="46"/>
      <c r="U15" s="46"/>
      <c r="V15" s="46"/>
      <c r="W15" s="46" t="s">
        <v>52</v>
      </c>
      <c r="X15" s="46"/>
      <c r="Y15" s="46"/>
      <c r="Z15" s="46"/>
      <c r="AA15" s="46"/>
      <c r="AB15" s="46" t="s">
        <v>12</v>
      </c>
      <c r="AC15" s="46"/>
      <c r="AD15" s="46"/>
      <c r="AE15" s="46"/>
      <c r="AF15" s="46"/>
      <c r="AG15" s="46"/>
      <c r="AH15" s="46"/>
      <c r="AI15" s="46"/>
      <c r="AJ15" s="47"/>
    </row>
    <row r="16" spans="4:36" ht="23.25" customHeight="1" thickTop="1">
      <c r="E16" s="48" t="s">
        <v>31</v>
      </c>
      <c r="F16" s="49"/>
      <c r="G16" s="50" t="s">
        <v>17</v>
      </c>
      <c r="H16" s="50"/>
      <c r="I16" s="50"/>
      <c r="J16" s="50"/>
      <c r="K16" s="50"/>
      <c r="L16" s="51"/>
      <c r="M16" s="6" t="s">
        <v>3</v>
      </c>
      <c r="N16" s="31">
        <v>8</v>
      </c>
      <c r="O16" s="31"/>
      <c r="P16" s="7" t="s">
        <v>8</v>
      </c>
      <c r="Q16" s="8" t="s">
        <v>4</v>
      </c>
      <c r="R16" s="52">
        <v>20</v>
      </c>
      <c r="S16" s="53"/>
      <c r="T16" s="54"/>
      <c r="U16" s="55"/>
      <c r="V16" s="9" t="s">
        <v>10</v>
      </c>
      <c r="W16" s="144"/>
      <c r="X16" s="144"/>
      <c r="Y16" s="144"/>
      <c r="Z16" s="145"/>
      <c r="AA16" s="10" t="s">
        <v>16</v>
      </c>
      <c r="AB16" s="54" t="str">
        <f>IF(W16="","",R16*W16)</f>
        <v/>
      </c>
      <c r="AC16" s="54"/>
      <c r="AD16" s="54"/>
      <c r="AE16" s="54"/>
      <c r="AF16" s="54"/>
      <c r="AG16" s="54"/>
      <c r="AH16" s="54"/>
      <c r="AI16" s="55"/>
      <c r="AJ16" s="11" t="s">
        <v>9</v>
      </c>
    </row>
    <row r="17" spans="3:38" ht="23.25" customHeight="1">
      <c r="E17" s="56" t="s">
        <v>32</v>
      </c>
      <c r="F17" s="57"/>
      <c r="G17" s="58" t="s">
        <v>18</v>
      </c>
      <c r="H17" s="58"/>
      <c r="I17" s="58"/>
      <c r="J17" s="58"/>
      <c r="K17" s="58"/>
      <c r="L17" s="59"/>
      <c r="M17" s="12" t="s">
        <v>3</v>
      </c>
      <c r="N17" s="60">
        <v>6</v>
      </c>
      <c r="O17" s="60"/>
      <c r="P17" s="13" t="s">
        <v>8</v>
      </c>
      <c r="Q17" s="14" t="s">
        <v>4</v>
      </c>
      <c r="R17" s="61">
        <v>25</v>
      </c>
      <c r="S17" s="62"/>
      <c r="T17" s="32"/>
      <c r="U17" s="33"/>
      <c r="V17" s="15" t="s">
        <v>10</v>
      </c>
      <c r="W17" s="144"/>
      <c r="X17" s="144"/>
      <c r="Y17" s="144"/>
      <c r="Z17" s="145"/>
      <c r="AA17" s="16" t="s">
        <v>46</v>
      </c>
      <c r="AB17" s="32" t="str">
        <f t="shared" ref="AB17:AB24" si="0">IF(W17="","",R17*W17)</f>
        <v/>
      </c>
      <c r="AC17" s="32"/>
      <c r="AD17" s="32"/>
      <c r="AE17" s="32"/>
      <c r="AF17" s="32"/>
      <c r="AG17" s="32"/>
      <c r="AH17" s="32"/>
      <c r="AI17" s="33"/>
      <c r="AJ17" s="17" t="s">
        <v>9</v>
      </c>
    </row>
    <row r="18" spans="3:38" ht="23.25" customHeight="1">
      <c r="E18" s="56" t="s">
        <v>33</v>
      </c>
      <c r="F18" s="57"/>
      <c r="G18" s="58" t="s">
        <v>19</v>
      </c>
      <c r="H18" s="58"/>
      <c r="I18" s="58"/>
      <c r="J18" s="58"/>
      <c r="K18" s="58"/>
      <c r="L18" s="59"/>
      <c r="M18" s="12" t="s">
        <v>3</v>
      </c>
      <c r="N18" s="60">
        <v>4</v>
      </c>
      <c r="O18" s="60"/>
      <c r="P18" s="13" t="s">
        <v>8</v>
      </c>
      <c r="Q18" s="14" t="s">
        <v>4</v>
      </c>
      <c r="R18" s="61">
        <v>40</v>
      </c>
      <c r="S18" s="62"/>
      <c r="T18" s="32"/>
      <c r="U18" s="33"/>
      <c r="V18" s="15" t="s">
        <v>10</v>
      </c>
      <c r="W18" s="144"/>
      <c r="X18" s="144"/>
      <c r="Y18" s="144"/>
      <c r="Z18" s="145"/>
      <c r="AA18" s="16" t="s">
        <v>46</v>
      </c>
      <c r="AB18" s="32" t="str">
        <f t="shared" si="0"/>
        <v/>
      </c>
      <c r="AC18" s="32"/>
      <c r="AD18" s="32"/>
      <c r="AE18" s="32"/>
      <c r="AF18" s="32"/>
      <c r="AG18" s="32"/>
      <c r="AH18" s="32"/>
      <c r="AI18" s="33"/>
      <c r="AJ18" s="17" t="s">
        <v>9</v>
      </c>
    </row>
    <row r="19" spans="3:38" ht="23.25" customHeight="1">
      <c r="E19" s="56" t="s">
        <v>34</v>
      </c>
      <c r="F19" s="57"/>
      <c r="G19" s="58" t="s">
        <v>20</v>
      </c>
      <c r="H19" s="58"/>
      <c r="I19" s="58"/>
      <c r="J19" s="58"/>
      <c r="K19" s="58"/>
      <c r="L19" s="59"/>
      <c r="M19" s="12" t="s">
        <v>3</v>
      </c>
      <c r="N19" s="60">
        <v>6</v>
      </c>
      <c r="O19" s="60"/>
      <c r="P19" s="13" t="s">
        <v>8</v>
      </c>
      <c r="Q19" s="14" t="s">
        <v>4</v>
      </c>
      <c r="R19" s="61">
        <v>50</v>
      </c>
      <c r="S19" s="62"/>
      <c r="T19" s="32"/>
      <c r="U19" s="33"/>
      <c r="V19" s="15" t="s">
        <v>10</v>
      </c>
      <c r="W19" s="144"/>
      <c r="X19" s="144"/>
      <c r="Y19" s="144"/>
      <c r="Z19" s="145"/>
      <c r="AA19" s="16" t="s">
        <v>46</v>
      </c>
      <c r="AB19" s="32" t="str">
        <f t="shared" si="0"/>
        <v/>
      </c>
      <c r="AC19" s="32"/>
      <c r="AD19" s="32"/>
      <c r="AE19" s="32"/>
      <c r="AF19" s="32"/>
      <c r="AG19" s="32"/>
      <c r="AH19" s="32"/>
      <c r="AI19" s="33"/>
      <c r="AJ19" s="17" t="s">
        <v>9</v>
      </c>
    </row>
    <row r="20" spans="3:38" ht="23.25" customHeight="1">
      <c r="E20" s="56" t="s">
        <v>35</v>
      </c>
      <c r="F20" s="57"/>
      <c r="G20" s="58" t="s">
        <v>21</v>
      </c>
      <c r="H20" s="58"/>
      <c r="I20" s="58"/>
      <c r="J20" s="58"/>
      <c r="K20" s="58"/>
      <c r="L20" s="59"/>
      <c r="M20" s="12" t="s">
        <v>3</v>
      </c>
      <c r="N20" s="60">
        <v>8</v>
      </c>
      <c r="O20" s="60"/>
      <c r="P20" s="13" t="s">
        <v>8</v>
      </c>
      <c r="Q20" s="14" t="s">
        <v>4</v>
      </c>
      <c r="R20" s="61">
        <v>220</v>
      </c>
      <c r="S20" s="62"/>
      <c r="T20" s="32"/>
      <c r="U20" s="33"/>
      <c r="V20" s="15" t="s">
        <v>10</v>
      </c>
      <c r="W20" s="144"/>
      <c r="X20" s="144"/>
      <c r="Y20" s="144"/>
      <c r="Z20" s="145"/>
      <c r="AA20" s="16" t="s">
        <v>46</v>
      </c>
      <c r="AB20" s="32" t="str">
        <f t="shared" si="0"/>
        <v/>
      </c>
      <c r="AC20" s="32"/>
      <c r="AD20" s="32"/>
      <c r="AE20" s="32"/>
      <c r="AF20" s="32"/>
      <c r="AG20" s="32"/>
      <c r="AH20" s="32"/>
      <c r="AI20" s="33"/>
      <c r="AJ20" s="17" t="s">
        <v>9</v>
      </c>
    </row>
    <row r="21" spans="3:38" ht="23.25" customHeight="1">
      <c r="E21" s="56" t="s">
        <v>36</v>
      </c>
      <c r="F21" s="57"/>
      <c r="G21" s="58" t="s">
        <v>22</v>
      </c>
      <c r="H21" s="58"/>
      <c r="I21" s="58"/>
      <c r="J21" s="58"/>
      <c r="K21" s="58"/>
      <c r="L21" s="59"/>
      <c r="M21" s="12" t="s">
        <v>3</v>
      </c>
      <c r="N21" s="60">
        <v>8</v>
      </c>
      <c r="O21" s="60"/>
      <c r="P21" s="13" t="s">
        <v>8</v>
      </c>
      <c r="Q21" s="14" t="s">
        <v>4</v>
      </c>
      <c r="R21" s="61">
        <v>220</v>
      </c>
      <c r="S21" s="62"/>
      <c r="T21" s="32"/>
      <c r="U21" s="33"/>
      <c r="V21" s="15" t="s">
        <v>10</v>
      </c>
      <c r="W21" s="144"/>
      <c r="X21" s="144"/>
      <c r="Y21" s="144"/>
      <c r="Z21" s="145"/>
      <c r="AA21" s="16" t="s">
        <v>46</v>
      </c>
      <c r="AB21" s="32" t="str">
        <f t="shared" si="0"/>
        <v/>
      </c>
      <c r="AC21" s="32"/>
      <c r="AD21" s="32"/>
      <c r="AE21" s="32"/>
      <c r="AF21" s="32"/>
      <c r="AG21" s="32"/>
      <c r="AH21" s="32"/>
      <c r="AI21" s="33"/>
      <c r="AJ21" s="17" t="s">
        <v>9</v>
      </c>
    </row>
    <row r="22" spans="3:38" ht="23.25" customHeight="1">
      <c r="E22" s="56" t="s">
        <v>37</v>
      </c>
      <c r="F22" s="57"/>
      <c r="G22" s="58" t="s">
        <v>11</v>
      </c>
      <c r="H22" s="58"/>
      <c r="I22" s="58"/>
      <c r="J22" s="58"/>
      <c r="K22" s="58"/>
      <c r="L22" s="59"/>
      <c r="M22" s="12" t="s">
        <v>3</v>
      </c>
      <c r="N22" s="60">
        <v>8</v>
      </c>
      <c r="O22" s="60"/>
      <c r="P22" s="13" t="s">
        <v>8</v>
      </c>
      <c r="Q22" s="14" t="s">
        <v>4</v>
      </c>
      <c r="R22" s="61">
        <v>220</v>
      </c>
      <c r="S22" s="62"/>
      <c r="T22" s="32"/>
      <c r="U22" s="33"/>
      <c r="V22" s="15" t="s">
        <v>10</v>
      </c>
      <c r="W22" s="144"/>
      <c r="X22" s="144"/>
      <c r="Y22" s="144"/>
      <c r="Z22" s="145"/>
      <c r="AA22" s="16" t="s">
        <v>46</v>
      </c>
      <c r="AB22" s="32" t="str">
        <f t="shared" si="0"/>
        <v/>
      </c>
      <c r="AC22" s="32"/>
      <c r="AD22" s="32"/>
      <c r="AE22" s="32"/>
      <c r="AF22" s="32"/>
      <c r="AG22" s="32"/>
      <c r="AH22" s="32"/>
      <c r="AI22" s="33"/>
      <c r="AJ22" s="17" t="s">
        <v>9</v>
      </c>
    </row>
    <row r="23" spans="3:38" ht="23.25" customHeight="1">
      <c r="E23" s="56" t="s">
        <v>38</v>
      </c>
      <c r="F23" s="57"/>
      <c r="G23" s="58" t="s">
        <v>26</v>
      </c>
      <c r="H23" s="58"/>
      <c r="I23" s="58"/>
      <c r="J23" s="58"/>
      <c r="K23" s="58"/>
      <c r="L23" s="59"/>
      <c r="M23" s="12" t="s">
        <v>3</v>
      </c>
      <c r="N23" s="60">
        <v>8</v>
      </c>
      <c r="O23" s="60"/>
      <c r="P23" s="13" t="s">
        <v>8</v>
      </c>
      <c r="Q23" s="14" t="s">
        <v>4</v>
      </c>
      <c r="R23" s="61">
        <v>220</v>
      </c>
      <c r="S23" s="62"/>
      <c r="T23" s="32"/>
      <c r="U23" s="33"/>
      <c r="V23" s="15" t="s">
        <v>10</v>
      </c>
      <c r="W23" s="144"/>
      <c r="X23" s="144"/>
      <c r="Y23" s="144"/>
      <c r="Z23" s="145"/>
      <c r="AA23" s="16" t="s">
        <v>46</v>
      </c>
      <c r="AB23" s="32" t="str">
        <f t="shared" si="0"/>
        <v/>
      </c>
      <c r="AC23" s="32"/>
      <c r="AD23" s="32"/>
      <c r="AE23" s="32"/>
      <c r="AF23" s="32"/>
      <c r="AG23" s="32"/>
      <c r="AH23" s="32"/>
      <c r="AI23" s="33"/>
      <c r="AJ23" s="17" t="s">
        <v>9</v>
      </c>
    </row>
    <row r="24" spans="3:38" ht="23.25" customHeight="1" thickBot="1">
      <c r="E24" s="63" t="s">
        <v>39</v>
      </c>
      <c r="F24" s="64"/>
      <c r="G24" s="65" t="s">
        <v>23</v>
      </c>
      <c r="H24" s="65"/>
      <c r="I24" s="65"/>
      <c r="J24" s="65"/>
      <c r="K24" s="65"/>
      <c r="L24" s="66"/>
      <c r="M24" s="18" t="s">
        <v>3</v>
      </c>
      <c r="N24" s="67">
        <v>4</v>
      </c>
      <c r="O24" s="67"/>
      <c r="P24" s="19" t="s">
        <v>8</v>
      </c>
      <c r="Q24" s="20" t="s">
        <v>4</v>
      </c>
      <c r="R24" s="68">
        <v>100</v>
      </c>
      <c r="S24" s="69"/>
      <c r="T24" s="70"/>
      <c r="U24" s="71"/>
      <c r="V24" s="21" t="s">
        <v>10</v>
      </c>
      <c r="W24" s="146"/>
      <c r="X24" s="146"/>
      <c r="Y24" s="146"/>
      <c r="Z24" s="147"/>
      <c r="AA24" s="22" t="s">
        <v>46</v>
      </c>
      <c r="AB24" s="70" t="str">
        <f t="shared" si="0"/>
        <v/>
      </c>
      <c r="AC24" s="70"/>
      <c r="AD24" s="70"/>
      <c r="AE24" s="70"/>
      <c r="AF24" s="70"/>
      <c r="AG24" s="70"/>
      <c r="AH24" s="70"/>
      <c r="AI24" s="71"/>
      <c r="AJ24" s="23" t="s">
        <v>9</v>
      </c>
    </row>
    <row r="25" spans="3:38" ht="23.25" customHeight="1" thickBot="1">
      <c r="E25" s="81" t="s">
        <v>24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4" t="str">
        <f>IF(SUM(W16:Z24)=0,"",SUM(W16:Z24))</f>
        <v/>
      </c>
      <c r="X25" s="84"/>
      <c r="Y25" s="84"/>
      <c r="Z25" s="85"/>
      <c r="AA25" s="22" t="s">
        <v>46</v>
      </c>
      <c r="AB25" s="70" t="str">
        <f>IF(W25="","",SUM(AB16:AI24))</f>
        <v/>
      </c>
      <c r="AC25" s="70"/>
      <c r="AD25" s="70"/>
      <c r="AE25" s="70"/>
      <c r="AF25" s="70"/>
      <c r="AG25" s="70"/>
      <c r="AH25" s="70"/>
      <c r="AI25" s="71"/>
      <c r="AJ25" s="23" t="s">
        <v>9</v>
      </c>
    </row>
    <row r="26" spans="3:38" ht="23.25" customHeight="1">
      <c r="C26" s="5"/>
      <c r="D26" s="5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5"/>
      <c r="AL26" s="5"/>
    </row>
    <row r="27" spans="3:38" ht="23.25" customHeight="1" thickBot="1">
      <c r="C27" s="5"/>
      <c r="D27" s="5"/>
      <c r="E27" s="87" t="s">
        <v>50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5"/>
      <c r="AL27" s="5"/>
    </row>
    <row r="28" spans="3:38" ht="23.25" customHeight="1">
      <c r="E28" s="88" t="s">
        <v>42</v>
      </c>
      <c r="F28" s="89"/>
      <c r="G28" s="91" t="s">
        <v>40</v>
      </c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94">
        <v>33000</v>
      </c>
      <c r="S28" s="94"/>
      <c r="T28" s="94"/>
      <c r="U28" s="94"/>
      <c r="V28" s="96" t="s">
        <v>9</v>
      </c>
      <c r="W28" s="98" t="s">
        <v>45</v>
      </c>
      <c r="X28" s="98"/>
      <c r="Y28" s="99"/>
      <c r="Z28" s="148"/>
      <c r="AA28" s="149"/>
      <c r="AB28" s="72">
        <f>IF(AI32="✔",0,IF(Z28="✔",R28,0))</f>
        <v>0</v>
      </c>
      <c r="AC28" s="72"/>
      <c r="AD28" s="72"/>
      <c r="AE28" s="72"/>
      <c r="AF28" s="72"/>
      <c r="AG28" s="72"/>
      <c r="AH28" s="72"/>
      <c r="AI28" s="72"/>
      <c r="AJ28" s="74" t="s">
        <v>9</v>
      </c>
    </row>
    <row r="29" spans="3:38" ht="23.25" customHeight="1">
      <c r="E29" s="90"/>
      <c r="F29" s="26"/>
      <c r="G29" s="76" t="s">
        <v>41</v>
      </c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95"/>
      <c r="S29" s="95"/>
      <c r="T29" s="95"/>
      <c r="U29" s="95"/>
      <c r="V29" s="97"/>
      <c r="W29" s="79" t="s">
        <v>47</v>
      </c>
      <c r="X29" s="79"/>
      <c r="Y29" s="80"/>
      <c r="Z29" s="150"/>
      <c r="AA29" s="151"/>
      <c r="AB29" s="73" t="e">
        <f t="shared" ref="AB29" si="1">IF(W29="","",R29*W29)</f>
        <v>#VALUE!</v>
      </c>
      <c r="AC29" s="73"/>
      <c r="AD29" s="73"/>
      <c r="AE29" s="73"/>
      <c r="AF29" s="73"/>
      <c r="AG29" s="73"/>
      <c r="AH29" s="73"/>
      <c r="AI29" s="73"/>
      <c r="AJ29" s="75"/>
    </row>
    <row r="30" spans="3:38" ht="23.25" customHeight="1">
      <c r="E30" s="112" t="s">
        <v>43</v>
      </c>
      <c r="F30" s="25"/>
      <c r="G30" s="115" t="s">
        <v>40</v>
      </c>
      <c r="H30" s="24"/>
      <c r="I30" s="24"/>
      <c r="J30" s="24"/>
      <c r="K30" s="24"/>
      <c r="L30" s="24"/>
      <c r="M30" s="24"/>
      <c r="N30" s="24"/>
      <c r="O30" s="24"/>
      <c r="P30" s="24"/>
      <c r="Q30" s="116"/>
      <c r="R30" s="117">
        <v>66000</v>
      </c>
      <c r="S30" s="118"/>
      <c r="T30" s="118"/>
      <c r="U30" s="118"/>
      <c r="V30" s="121" t="s">
        <v>9</v>
      </c>
      <c r="W30" s="123" t="s">
        <v>45</v>
      </c>
      <c r="X30" s="123"/>
      <c r="Y30" s="124"/>
      <c r="Z30" s="152"/>
      <c r="AA30" s="153"/>
      <c r="AB30" s="100">
        <f>IF(AI32="✔",0,IF(Z30="✔",R30,0))</f>
        <v>0</v>
      </c>
      <c r="AC30" s="101"/>
      <c r="AD30" s="101"/>
      <c r="AE30" s="101"/>
      <c r="AF30" s="101"/>
      <c r="AG30" s="101"/>
      <c r="AH30" s="101"/>
      <c r="AI30" s="101"/>
      <c r="AJ30" s="104" t="s">
        <v>9</v>
      </c>
    </row>
    <row r="31" spans="3:38" ht="23.25" customHeight="1" thickBot="1">
      <c r="E31" s="113"/>
      <c r="F31" s="114"/>
      <c r="G31" s="106" t="s">
        <v>44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19"/>
      <c r="S31" s="120"/>
      <c r="T31" s="120"/>
      <c r="U31" s="120"/>
      <c r="V31" s="122"/>
      <c r="W31" s="109" t="s">
        <v>47</v>
      </c>
      <c r="X31" s="109"/>
      <c r="Y31" s="110"/>
      <c r="Z31" s="154"/>
      <c r="AA31" s="155"/>
      <c r="AB31" s="102" t="e">
        <f t="shared" ref="AB31" si="2">IF(W31="","",R31*W31)</f>
        <v>#VALUE!</v>
      </c>
      <c r="AC31" s="103"/>
      <c r="AD31" s="103"/>
      <c r="AE31" s="103"/>
      <c r="AF31" s="103"/>
      <c r="AG31" s="103"/>
      <c r="AH31" s="103"/>
      <c r="AI31" s="103"/>
      <c r="AJ31" s="105"/>
    </row>
    <row r="32" spans="3:38" ht="23.25" customHeight="1" thickBot="1">
      <c r="E32" s="127" t="s">
        <v>51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9"/>
      <c r="AF32" s="125" t="s">
        <v>49</v>
      </c>
      <c r="AG32" s="125"/>
      <c r="AH32" s="126"/>
      <c r="AI32" s="156"/>
      <c r="AJ32" s="157"/>
    </row>
    <row r="33" spans="5:36" ht="23.25" customHeight="1">
      <c r="E33" s="111" t="s">
        <v>54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</row>
    <row r="34" spans="5:36" ht="23.25" customHeight="1">
      <c r="E34" s="130" t="s">
        <v>53</v>
      </c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</row>
    <row r="35" spans="5:36" ht="23.25" customHeight="1">
      <c r="E35" s="134" t="s">
        <v>55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</row>
    <row r="36" spans="5:36" ht="23.25" customHeight="1">
      <c r="E36" s="135" t="s">
        <v>56</v>
      </c>
      <c r="F36" s="135"/>
      <c r="G36" s="135"/>
      <c r="H36" s="135"/>
      <c r="I36" s="135"/>
      <c r="J36" s="135"/>
      <c r="K36" s="135"/>
      <c r="L36" s="135"/>
      <c r="M36" s="135" t="s">
        <v>57</v>
      </c>
      <c r="N36" s="135"/>
      <c r="O36" s="135"/>
      <c r="P36" s="135"/>
      <c r="Q36" s="135"/>
      <c r="R36" s="135"/>
      <c r="S36" s="135"/>
      <c r="T36" s="135"/>
      <c r="U36" s="136" t="s">
        <v>58</v>
      </c>
      <c r="V36" s="136"/>
      <c r="W36" s="136"/>
      <c r="X36" s="136"/>
      <c r="Y36" s="136"/>
      <c r="Z36" s="136"/>
      <c r="AA36" s="136"/>
      <c r="AB36" s="136"/>
      <c r="AC36" s="136" t="s">
        <v>59</v>
      </c>
      <c r="AD36" s="136"/>
      <c r="AE36" s="136"/>
      <c r="AF36" s="136"/>
      <c r="AG36" s="136"/>
      <c r="AH36" s="136"/>
      <c r="AI36" s="136"/>
      <c r="AJ36" s="136"/>
    </row>
    <row r="37" spans="5:36" ht="23.25" customHeight="1">
      <c r="E37" s="137"/>
      <c r="F37" s="138"/>
      <c r="G37" s="138"/>
      <c r="H37" s="138"/>
      <c r="I37" s="138"/>
      <c r="J37" s="138"/>
      <c r="K37" s="138"/>
      <c r="L37" s="141"/>
      <c r="M37" s="137"/>
      <c r="N37" s="138"/>
      <c r="O37" s="138"/>
      <c r="P37" s="138"/>
      <c r="Q37" s="138"/>
      <c r="R37" s="138"/>
      <c r="S37" s="138"/>
      <c r="T37" s="141"/>
      <c r="U37" s="139"/>
      <c r="V37" s="140"/>
      <c r="W37" s="140"/>
      <c r="X37" s="140"/>
      <c r="Y37" s="140"/>
      <c r="Z37" s="140"/>
      <c r="AA37" s="140"/>
      <c r="AB37" s="142"/>
      <c r="AC37" s="139"/>
      <c r="AD37" s="140"/>
      <c r="AE37" s="140"/>
      <c r="AF37" s="140"/>
      <c r="AG37" s="140"/>
      <c r="AH37" s="140"/>
      <c r="AI37" s="140"/>
      <c r="AJ37" s="142"/>
    </row>
    <row r="38" spans="5:36" ht="23.25" customHeight="1"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</row>
    <row r="39" spans="5:36" ht="23.25" customHeight="1"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</row>
    <row r="40" spans="5:36" ht="23.25" customHeight="1"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</row>
    <row r="41" spans="5:36" ht="23.25" customHeight="1"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</row>
    <row r="42" spans="5:36" ht="23.25" customHeight="1"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</row>
    <row r="43" spans="5:36" ht="23.25" customHeight="1"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</row>
    <row r="44" spans="5:36" ht="23.25" customHeight="1"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5:36" ht="23.25" customHeight="1"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</row>
    <row r="46" spans="5:36" ht="23.25" customHeight="1"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</row>
    <row r="47" spans="5:36" ht="23.25" customHeight="1"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</row>
    <row r="48" spans="5:36" ht="23.25" customHeight="1"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</row>
    <row r="49" spans="5:36" ht="23.25" customHeight="1"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</row>
    <row r="50" spans="5:36" ht="23.25" customHeight="1"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5:36" ht="23.25" customHeight="1"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5:36" ht="23.25" customHeight="1"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spans="5:36" ht="23.25" customHeight="1"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5:36" ht="23.25" customHeight="1"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spans="5:36" ht="23.25" customHeight="1"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5:36" ht="23.25" customHeight="1"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</row>
  </sheetData>
  <sheetProtection selectLockedCells="1"/>
  <mergeCells count="154">
    <mergeCell ref="E55:AJ55"/>
    <mergeCell ref="E56:AJ56"/>
    <mergeCell ref="E49:AJ49"/>
    <mergeCell ref="E50:AJ50"/>
    <mergeCell ref="E51:AJ51"/>
    <mergeCell ref="E52:AJ52"/>
    <mergeCell ref="E53:AJ53"/>
    <mergeCell ref="E54:AJ54"/>
    <mergeCell ref="E43:AJ43"/>
    <mergeCell ref="E44:AJ44"/>
    <mergeCell ref="E45:AJ45"/>
    <mergeCell ref="E46:AJ46"/>
    <mergeCell ref="E47:AJ47"/>
    <mergeCell ref="E48:AJ48"/>
    <mergeCell ref="E39:Q39"/>
    <mergeCell ref="R39:AA39"/>
    <mergeCell ref="AB39:AJ39"/>
    <mergeCell ref="E40:AJ40"/>
    <mergeCell ref="E41:AJ41"/>
    <mergeCell ref="E42:AJ42"/>
    <mergeCell ref="E37:L37"/>
    <mergeCell ref="M37:T37"/>
    <mergeCell ref="U37:AB37"/>
    <mergeCell ref="AC37:AJ37"/>
    <mergeCell ref="E38:Q38"/>
    <mergeCell ref="R38:AA38"/>
    <mergeCell ref="AB38:AJ38"/>
    <mergeCell ref="E33:AJ33"/>
    <mergeCell ref="E34:AJ34"/>
    <mergeCell ref="E35:AJ35"/>
    <mergeCell ref="E36:L36"/>
    <mergeCell ref="M36:T36"/>
    <mergeCell ref="U36:AB36"/>
    <mergeCell ref="AC36:AJ36"/>
    <mergeCell ref="AB30:AI31"/>
    <mergeCell ref="AJ30:AJ31"/>
    <mergeCell ref="G31:Q31"/>
    <mergeCell ref="W31:Y31"/>
    <mergeCell ref="Z31:AA31"/>
    <mergeCell ref="E32:AE32"/>
    <mergeCell ref="AF32:AH32"/>
    <mergeCell ref="AI32:AJ32"/>
    <mergeCell ref="E30:F31"/>
    <mergeCell ref="G30:Q30"/>
    <mergeCell ref="R30:U31"/>
    <mergeCell ref="V30:V31"/>
    <mergeCell ref="W30:Y30"/>
    <mergeCell ref="Z30:AA30"/>
    <mergeCell ref="Z28:AA28"/>
    <mergeCell ref="AB28:AI29"/>
    <mergeCell ref="AJ28:AJ29"/>
    <mergeCell ref="G29:Q29"/>
    <mergeCell ref="W29:Y29"/>
    <mergeCell ref="Z29:AA29"/>
    <mergeCell ref="E25:V25"/>
    <mergeCell ref="W25:Z25"/>
    <mergeCell ref="AB25:AI25"/>
    <mergeCell ref="E26:AJ26"/>
    <mergeCell ref="E27:AJ27"/>
    <mergeCell ref="E28:F29"/>
    <mergeCell ref="G28:Q28"/>
    <mergeCell ref="R28:U29"/>
    <mergeCell ref="V28:V29"/>
    <mergeCell ref="W28:Y28"/>
    <mergeCell ref="E24:F24"/>
    <mergeCell ref="G24:L24"/>
    <mergeCell ref="N24:O24"/>
    <mergeCell ref="R24:U24"/>
    <mergeCell ref="W24:Z24"/>
    <mergeCell ref="AB24:AI24"/>
    <mergeCell ref="E23:F23"/>
    <mergeCell ref="G23:L23"/>
    <mergeCell ref="N23:O23"/>
    <mergeCell ref="R23:U23"/>
    <mergeCell ref="W23:Z23"/>
    <mergeCell ref="AB23:AI23"/>
    <mergeCell ref="E22:F22"/>
    <mergeCell ref="G22:L22"/>
    <mergeCell ref="N22:O22"/>
    <mergeCell ref="R22:U22"/>
    <mergeCell ref="W22:Z22"/>
    <mergeCell ref="AB22:AI22"/>
    <mergeCell ref="E21:F21"/>
    <mergeCell ref="G21:L21"/>
    <mergeCell ref="N21:O21"/>
    <mergeCell ref="R21:U21"/>
    <mergeCell ref="W21:Z21"/>
    <mergeCell ref="AB21:AI21"/>
    <mergeCell ref="E20:F20"/>
    <mergeCell ref="G20:L20"/>
    <mergeCell ref="N20:O20"/>
    <mergeCell ref="R20:U20"/>
    <mergeCell ref="W20:Z20"/>
    <mergeCell ref="AB20:AI20"/>
    <mergeCell ref="E19:F19"/>
    <mergeCell ref="G19:L19"/>
    <mergeCell ref="N19:O19"/>
    <mergeCell ref="R19:U19"/>
    <mergeCell ref="W19:Z19"/>
    <mergeCell ref="AB19:AI19"/>
    <mergeCell ref="E18:F18"/>
    <mergeCell ref="G18:L18"/>
    <mergeCell ref="N18:O18"/>
    <mergeCell ref="R18:U18"/>
    <mergeCell ref="W18:Z18"/>
    <mergeCell ref="AB18:AI18"/>
    <mergeCell ref="E17:F17"/>
    <mergeCell ref="G17:L17"/>
    <mergeCell ref="N17:O17"/>
    <mergeCell ref="R17:U17"/>
    <mergeCell ref="W17:Z17"/>
    <mergeCell ref="AB17:AI17"/>
    <mergeCell ref="E16:F16"/>
    <mergeCell ref="G16:L16"/>
    <mergeCell ref="N16:O16"/>
    <mergeCell ref="R16:U16"/>
    <mergeCell ref="W16:Z16"/>
    <mergeCell ref="AB16:AI16"/>
    <mergeCell ref="E13:AJ13"/>
    <mergeCell ref="E14:Q15"/>
    <mergeCell ref="R14:V14"/>
    <mergeCell ref="W14:AA14"/>
    <mergeCell ref="AB14:AJ14"/>
    <mergeCell ref="R15:V15"/>
    <mergeCell ref="W15:AA15"/>
    <mergeCell ref="AB15:AJ15"/>
    <mergeCell ref="E11:I11"/>
    <mergeCell ref="J11:X11"/>
    <mergeCell ref="Y11:AC11"/>
    <mergeCell ref="AD11:AJ11"/>
    <mergeCell ref="E12:I12"/>
    <mergeCell ref="J12:X12"/>
    <mergeCell ref="Y12:AC12"/>
    <mergeCell ref="AD12:AJ12"/>
    <mergeCell ref="E7:X7"/>
    <mergeCell ref="Y7:AJ7"/>
    <mergeCell ref="E8:X8"/>
    <mergeCell ref="Y8:AJ8"/>
    <mergeCell ref="E9:AJ9"/>
    <mergeCell ref="E10:I10"/>
    <mergeCell ref="J10:X10"/>
    <mergeCell ref="Y10:AJ10"/>
    <mergeCell ref="E4:AJ4"/>
    <mergeCell ref="E5:R5"/>
    <mergeCell ref="S5:T5"/>
    <mergeCell ref="V5:AJ5"/>
    <mergeCell ref="E6:X6"/>
    <mergeCell ref="Y6:AJ6"/>
    <mergeCell ref="E1:AJ1"/>
    <mergeCell ref="E2:AJ2"/>
    <mergeCell ref="E3:Z3"/>
    <mergeCell ref="AA3:AC3"/>
    <mergeCell ref="AE3:AF3"/>
    <mergeCell ref="AH3:AI3"/>
  </mergeCells>
  <phoneticPr fontId="3"/>
  <conditionalFormatting sqref="J10:X12 AD11:AJ12 W16:Z24 Z28:AA31 AI32:AJ32">
    <cfRule type="containsBlanks" dxfId="1" priority="2">
      <formula>LEN(TRIM(J10))=0</formula>
    </cfRule>
  </conditionalFormatting>
  <conditionalFormatting sqref="AA3:AC3 AE3:AF3 AH3:AI3">
    <cfRule type="containsBlanks" dxfId="0" priority="1">
      <formula>LEN(TRIM(AA3))=0</formula>
    </cfRule>
  </conditionalFormatting>
  <dataValidations count="2">
    <dataValidation type="custom" allowBlank="1" showInputMessage="1" showErrorMessage="1" sqref="W16:Z24" xr:uid="{3001145E-E348-46F5-BDDD-6DF39128CACE}">
      <formula1>W16&gt;=20</formula1>
    </dataValidation>
    <dataValidation type="list" allowBlank="1" showInputMessage="1" showErrorMessage="1" sqref="Z28:AA31 AI32:AJ32" xr:uid="{7205BF67-A8F3-4DC4-AB1F-3FE2F6810F80}">
      <formula1>"✔"</formula1>
    </dataValidation>
  </dataValidations>
  <pageMargins left="0" right="0" top="0" bottom="0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C31ED0-1CB5-4CB7-9098-DB73528885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2025年度注文書</vt:lpstr>
      <vt:lpstr>'2025年度注文書'!Print_Area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三重県ＬＰガス協会 三重県ＬＰガス協会</cp:lastModifiedBy>
  <cp:lastPrinted>2024-12-18T02:22:52Z</cp:lastPrinted>
  <dcterms:created xsi:type="dcterms:W3CDTF">2012-12-13T00:34:57Z</dcterms:created>
  <dcterms:modified xsi:type="dcterms:W3CDTF">2024-12-26T05:18:44Z</dcterms:modified>
</cp:coreProperties>
</file>