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7607D09C-6766-4738-BE8D-0CA7EB616573}" xr6:coauthVersionLast="47" xr6:coauthVersionMax="47" xr10:uidLastSave="{00000000-0000-0000-0000-000000000000}"/>
  <bookViews>
    <workbookView xWindow="-120" yWindow="-120" windowWidth="20730" windowHeight="11160" xr2:uid="{918790DD-72DE-4F26-9697-D4107DDAC284}"/>
  </bookViews>
  <sheets>
    <sheet name="受講申込書―設備士第2第3 3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'受講申込書―設備士第2第3 3回目'!$A$1:$T$39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<sst xmlns="http://schemas.openxmlformats.org/spreadsheetml/2006/main" count="61" uniqueCount="54">
  <si>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</si>
  <si>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</si>
  <si>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</si>
  <si>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04</t>
    <phoneticPr fontId="4"/>
  </si>
  <si>
    <t>-</t>
    <phoneticPr fontId="4"/>
  </si>
  <si>
    <t>03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</si>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</sst>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9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2" fillId="0" borderId="37" xfId="2" applyNumberFormat="1" applyBorder="1" applyAlignment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  <protection locked="0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955F7B38-B607-4A04-B4A8-5A6CC8F00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7D6D-DDFA-42FC-954F-323D219494A0}">
  <dimension ref="C1:T167"/>
  <sheetViews>
    <sheetView showGridLines="0" tabSelected="1" topLeftCell="A4" workbookViewId="0">
      <selection activeCell="I7" sqref="I7:S7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7" t="s">
        <v>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3:19" ht="21.75" customHeight="1" x14ac:dyDescent="0.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2" t="s">
        <v>2</v>
      </c>
      <c r="D5" s="83"/>
      <c r="E5" s="83"/>
      <c r="F5" s="83"/>
      <c r="G5" s="83"/>
      <c r="H5" s="83"/>
      <c r="I5" s="2" t="s">
        <v>3</v>
      </c>
      <c r="J5" s="3" t="s">
        <v>4</v>
      </c>
      <c r="K5" s="4" t="s">
        <v>5</v>
      </c>
      <c r="L5" s="109" t="str">
        <f>IF(I5="01","丙種化学液石",IF(I5="02","第二種販売",IF(I5="03","保安業務員",IF(I5="04","設備士第2第3",""))))</f>
        <v>設備士第2第3</v>
      </c>
      <c r="M5" s="110"/>
      <c r="N5" s="110"/>
      <c r="O5" s="110"/>
      <c r="P5" s="110"/>
      <c r="Q5" s="110"/>
      <c r="R5" s="110"/>
      <c r="S5" s="111"/>
    </row>
    <row r="6" spans="3:19" ht="21.75" customHeight="1" thickBot="1" x14ac:dyDescent="0.45">
      <c r="C6" s="104" t="s">
        <v>6</v>
      </c>
      <c r="D6" s="105"/>
      <c r="E6" s="105"/>
      <c r="F6" s="105"/>
      <c r="G6" s="105"/>
      <c r="H6" s="105"/>
      <c r="I6" s="5" t="s">
        <v>7</v>
      </c>
      <c r="J6" s="6" t="str">
        <f>I5</f>
        <v>04</v>
      </c>
      <c r="K6" s="7" t="s">
        <v>4</v>
      </c>
      <c r="L6" s="8" t="str">
        <f>K5</f>
        <v>03</v>
      </c>
      <c r="M6" s="7" t="s">
        <v>4</v>
      </c>
      <c r="N6" s="106"/>
      <c r="O6" s="106"/>
      <c r="P6" s="106"/>
      <c r="Q6" s="106"/>
      <c r="R6" s="7"/>
      <c r="S6" s="9"/>
    </row>
    <row r="7" spans="3:19" ht="21.75" customHeight="1" thickTop="1" thickBot="1" x14ac:dyDescent="0.45">
      <c r="C7" s="82" t="s">
        <v>8</v>
      </c>
      <c r="D7" s="83"/>
      <c r="E7" s="83"/>
      <c r="F7" s="83"/>
      <c r="G7" s="83"/>
      <c r="H7" s="83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3:19" ht="21.75" customHeight="1" thickTop="1" x14ac:dyDescent="0.4">
      <c r="C8" s="51" t="s">
        <v>9</v>
      </c>
      <c r="D8" s="52"/>
      <c r="E8" s="52"/>
      <c r="F8" s="52"/>
      <c r="G8" s="52"/>
      <c r="H8" s="52"/>
      <c r="I8" s="115" t="s">
        <v>10</v>
      </c>
      <c r="J8" s="116"/>
      <c r="K8" s="117" t="s">
        <v>4</v>
      </c>
      <c r="L8" s="118"/>
      <c r="M8" s="119"/>
      <c r="N8" s="120"/>
      <c r="O8" s="121"/>
      <c r="P8" s="121"/>
      <c r="Q8" s="121"/>
      <c r="R8" s="121"/>
      <c r="S8" s="122"/>
    </row>
    <row r="9" spans="3:19" ht="21.75" customHeight="1" x14ac:dyDescent="0.4">
      <c r="C9" s="100"/>
      <c r="D9" s="101"/>
      <c r="E9" s="101"/>
      <c r="F9" s="101"/>
      <c r="G9" s="101"/>
      <c r="H9" s="101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5"/>
    </row>
    <row r="10" spans="3:19" ht="21.75" customHeight="1" thickBot="1" x14ac:dyDescent="0.45">
      <c r="C10" s="102"/>
      <c r="D10" s="103"/>
      <c r="E10" s="103"/>
      <c r="F10" s="103"/>
      <c r="G10" s="103"/>
      <c r="H10" s="103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8"/>
    </row>
    <row r="11" spans="3:19" ht="21.75" customHeight="1" thickTop="1" thickBot="1" x14ac:dyDescent="0.45">
      <c r="C11" s="82" t="s">
        <v>11</v>
      </c>
      <c r="D11" s="83"/>
      <c r="E11" s="83"/>
      <c r="F11" s="83"/>
      <c r="G11" s="83"/>
      <c r="H11" s="83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4"/>
    </row>
    <row r="12" spans="3:19" ht="21.75" customHeight="1" thickTop="1" thickBot="1" x14ac:dyDescent="0.45">
      <c r="C12" s="82" t="s">
        <v>12</v>
      </c>
      <c r="D12" s="83"/>
      <c r="E12" s="83"/>
      <c r="F12" s="83"/>
      <c r="G12" s="83"/>
      <c r="H12" s="83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4"/>
    </row>
    <row r="13" spans="3:19" ht="21.75" customHeight="1" thickTop="1" x14ac:dyDescent="0.4">
      <c r="C13" s="51" t="s">
        <v>13</v>
      </c>
      <c r="D13" s="52"/>
      <c r="E13" s="52"/>
      <c r="F13" s="52"/>
      <c r="G13" s="52"/>
      <c r="H13" s="52"/>
      <c r="I13" s="88" t="s">
        <v>14</v>
      </c>
      <c r="J13" s="89"/>
      <c r="K13" s="90">
        <v>45925</v>
      </c>
      <c r="L13" s="91"/>
      <c r="M13" s="91"/>
      <c r="N13" s="91"/>
      <c r="O13" s="91"/>
      <c r="P13" s="91"/>
      <c r="Q13" s="91"/>
      <c r="R13" s="91"/>
      <c r="S13" s="92"/>
    </row>
    <row r="14" spans="3:19" ht="21.75" customHeight="1" x14ac:dyDescent="0.4">
      <c r="C14" s="93"/>
      <c r="D14" s="94"/>
      <c r="E14" s="94"/>
      <c r="F14" s="94"/>
      <c r="G14" s="94"/>
      <c r="H14" s="94"/>
      <c r="I14" s="95" t="s">
        <v>15</v>
      </c>
      <c r="J14" s="96"/>
      <c r="K14" s="97">
        <v>45926</v>
      </c>
      <c r="L14" s="98"/>
      <c r="M14" s="98"/>
      <c r="N14" s="98"/>
      <c r="O14" s="98"/>
      <c r="P14" s="98"/>
      <c r="Q14" s="98"/>
      <c r="R14" s="98"/>
      <c r="S14" s="99"/>
    </row>
    <row r="15" spans="3:19" ht="21.75" customHeight="1" x14ac:dyDescent="0.4">
      <c r="C15" s="77" t="s">
        <v>16</v>
      </c>
      <c r="D15" s="78"/>
      <c r="E15" s="78"/>
      <c r="F15" s="78"/>
      <c r="G15" s="78"/>
      <c r="H15" s="78"/>
      <c r="I15" s="79">
        <v>45940</v>
      </c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3:19" ht="21.75" customHeight="1" x14ac:dyDescent="0.4">
      <c r="C16" s="82" t="s">
        <v>17</v>
      </c>
      <c r="D16" s="83"/>
      <c r="E16" s="83"/>
      <c r="F16" s="83"/>
      <c r="G16" s="83"/>
      <c r="H16" s="83"/>
      <c r="I16" s="84" t="s">
        <v>18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3:20" ht="21.75" customHeight="1" x14ac:dyDescent="0.4">
      <c r="C17" s="51" t="s">
        <v>19</v>
      </c>
      <c r="D17" s="52"/>
      <c r="E17" s="52"/>
      <c r="F17" s="52"/>
      <c r="G17" s="52"/>
      <c r="H17" s="53"/>
      <c r="I17" s="85" t="s">
        <v>20</v>
      </c>
      <c r="J17" s="86"/>
      <c r="K17" s="87">
        <f>IF(K14="―",8250,16500)</f>
        <v>16500</v>
      </c>
      <c r="L17" s="87"/>
      <c r="M17" s="87"/>
      <c r="N17" s="87"/>
      <c r="O17" s="87"/>
      <c r="P17" s="87"/>
      <c r="Q17" s="87"/>
      <c r="R17" s="10" t="s">
        <v>21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7" t="s">
        <v>22</v>
      </c>
      <c r="J18" s="67"/>
      <c r="K18" s="68"/>
      <c r="L18" s="69">
        <v>10</v>
      </c>
      <c r="M18" s="70"/>
      <c r="N18" s="15" t="s">
        <v>23</v>
      </c>
      <c r="O18" s="71">
        <f>ROUNDDOWN((K17*L18/110),0)</f>
        <v>1500</v>
      </c>
      <c r="P18" s="71"/>
      <c r="Q18" s="71"/>
      <c r="R18" s="15" t="s">
        <v>21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2" t="s">
        <v>24</v>
      </c>
      <c r="J19" s="72"/>
      <c r="K19" s="73"/>
      <c r="L19" s="17" t="s">
        <v>25</v>
      </c>
      <c r="M19" s="74" t="s">
        <v>26</v>
      </c>
      <c r="N19" s="74"/>
      <c r="O19" s="18" t="s">
        <v>27</v>
      </c>
      <c r="P19" s="19" t="s">
        <v>25</v>
      </c>
      <c r="Q19" s="75" t="s">
        <v>28</v>
      </c>
      <c r="R19" s="76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4" t="s">
        <v>29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3:20" ht="21.75" customHeight="1" x14ac:dyDescent="0.4">
      <c r="C21" s="51" t="s">
        <v>30</v>
      </c>
      <c r="D21" s="52"/>
      <c r="E21" s="52"/>
      <c r="F21" s="52"/>
      <c r="G21" s="52"/>
      <c r="H21" s="53"/>
      <c r="I21" s="56" t="s">
        <v>31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5" t="s">
        <v>32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3:20" ht="21.75" customHeight="1" x14ac:dyDescent="0.4">
      <c r="C23" s="13"/>
      <c r="D23" s="14"/>
      <c r="E23" s="14"/>
      <c r="F23" s="14"/>
      <c r="G23" s="14"/>
      <c r="H23" s="14"/>
      <c r="I23" s="65" t="s">
        <v>33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3:20" ht="21.75" customHeight="1" x14ac:dyDescent="0.4">
      <c r="C24" s="21"/>
      <c r="D24" s="22"/>
      <c r="E24" s="22"/>
      <c r="F24" s="22"/>
      <c r="G24" s="22"/>
      <c r="H24" s="22"/>
      <c r="I24" s="66" t="s">
        <v>34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3:20" ht="21.75" customHeight="1" x14ac:dyDescent="0.4">
      <c r="C25" s="51" t="s">
        <v>35</v>
      </c>
      <c r="D25" s="52"/>
      <c r="E25" s="52"/>
      <c r="F25" s="52"/>
      <c r="G25" s="52"/>
      <c r="H25" s="53"/>
      <c r="I25" s="23" t="s">
        <v>10</v>
      </c>
      <c r="J25" s="7" t="s">
        <v>36</v>
      </c>
      <c r="K25" s="7" t="s">
        <v>4</v>
      </c>
      <c r="L25" s="54" t="s">
        <v>37</v>
      </c>
      <c r="M25" s="54"/>
      <c r="N25" s="55" t="s">
        <v>38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39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40</v>
      </c>
      <c r="D27" s="60" t="s">
        <v>41</v>
      </c>
      <c r="E27" s="60"/>
      <c r="F27" s="60"/>
      <c r="G27" s="60"/>
      <c r="H27" s="61"/>
      <c r="I27" s="5" t="s">
        <v>42</v>
      </c>
      <c r="J27" s="62" t="s">
        <v>43</v>
      </c>
      <c r="K27" s="63"/>
      <c r="L27" s="63"/>
      <c r="M27" s="63"/>
      <c r="N27" s="63"/>
      <c r="O27" s="63"/>
      <c r="P27" s="63"/>
      <c r="Q27" s="63"/>
      <c r="R27" s="63"/>
      <c r="S27" s="63"/>
      <c r="T27" s="25"/>
    </row>
    <row r="28" spans="3:20" ht="21.75" customHeight="1" x14ac:dyDescent="0.4">
      <c r="C28" s="26"/>
      <c r="D28" s="43" t="s">
        <v>44</v>
      </c>
      <c r="E28" s="43"/>
      <c r="F28" s="43"/>
      <c r="G28" s="43"/>
      <c r="H28" s="44"/>
      <c r="I28" s="27" t="s">
        <v>45</v>
      </c>
      <c r="J28" s="45" t="s">
        <v>46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47</v>
      </c>
      <c r="J29" s="47"/>
      <c r="K29" s="47"/>
      <c r="L29" s="47"/>
      <c r="M29" s="47"/>
      <c r="N29" s="48"/>
      <c r="O29" s="49" t="s">
        <v>48</v>
      </c>
      <c r="P29" s="50"/>
      <c r="Q29" s="50"/>
      <c r="R29" s="50"/>
      <c r="S29" s="50"/>
    </row>
    <row r="30" spans="3:20" ht="21.75" customHeight="1" x14ac:dyDescent="0.4">
      <c r="C30" s="30" t="s">
        <v>49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52</v>
      </c>
      <c r="M34" s="32"/>
      <c r="N34" s="32"/>
      <c r="O34" s="33"/>
      <c r="P34" s="31" t="s">
        <v>53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D9F4605C-9FC1-412B-8B3E-3643B13F6932}">
      <formula1>"☐,☑"</formula1>
    </dataValidation>
  </dataValidations>
  <hyperlinks>
    <hyperlink ref="J27" r:id="rId1" xr:uid="{115CF2E3-ACBD-4908-A0AE-A803C8B901C0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受講申込書―設備士第2第3 3回目</vt:lpstr>
      <vt:lpstr>'受講申込書―設備士第2第3 3回目'!Print_Area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2025-02-13T04:35:48Z</dcterms:created>
  <dcterms:modified xsi:type="dcterms:W3CDTF">2025-02-13T04:57:59Z</dcterms:modified>
</cp:coreProperties>
</file>